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DaneevaKN\Desktop\совет 2021\27.10.2021 г\Бюджет\"/>
    </mc:Choice>
  </mc:AlternateContent>
  <bookViews>
    <workbookView xWindow="15" yWindow="0" windowWidth="17655" windowHeight="11910"/>
  </bookViews>
  <sheets>
    <sheet name="Лист1" sheetId="32" r:id="rId1"/>
  </sheets>
  <definedNames>
    <definedName name="_xlnm.Print_Titles" localSheetId="0">Лист1!$11:$11</definedName>
    <definedName name="_xlnm.Print_Area" localSheetId="0">Лист1!$A$1:$E$46</definedName>
  </definedNames>
  <calcPr calcId="152511"/>
</workbook>
</file>

<file path=xl/calcChain.xml><?xml version="1.0" encoding="utf-8"?>
<calcChain xmlns="http://schemas.openxmlformats.org/spreadsheetml/2006/main">
  <c r="D28" i="32" l="1"/>
  <c r="D26" i="32"/>
  <c r="D42" i="32" l="1"/>
  <c r="D39" i="32"/>
  <c r="D37" i="32"/>
  <c r="D34" i="32"/>
  <c r="D15" i="32" l="1"/>
  <c r="D17" i="32" l="1"/>
  <c r="D22" i="32" l="1"/>
  <c r="D19" i="32" l="1"/>
  <c r="D13" i="32" l="1"/>
  <c r="D12" i="32" s="1"/>
  <c r="D32" i="32" l="1"/>
  <c r="D33" i="32"/>
  <c r="D46" i="32" l="1"/>
</calcChain>
</file>

<file path=xl/sharedStrings.xml><?xml version="1.0" encoding="utf-8"?>
<sst xmlns="http://schemas.openxmlformats.org/spreadsheetml/2006/main" count="75" uniqueCount="75">
  <si>
    <t xml:space="preserve">Налог на доходы физических лиц  </t>
  </si>
  <si>
    <t>1 00 00000 00 0000 000</t>
  </si>
  <si>
    <t>1 01 00000 00 0000 000</t>
  </si>
  <si>
    <t xml:space="preserve"> 1 05 00000 00 0000 000</t>
  </si>
  <si>
    <t>1 11 00000 00 0000 000</t>
  </si>
  <si>
    <t>1 14 00000 00 0000 000</t>
  </si>
  <si>
    <t>2 00 00000 00 0000 000</t>
  </si>
  <si>
    <t>Иные межбюджетные трансферты</t>
  </si>
  <si>
    <t>ИТОГО :</t>
  </si>
  <si>
    <t>1 01 02000 01 0000 110</t>
  </si>
  <si>
    <t>2 02 00000 00 0000 000</t>
  </si>
  <si>
    <t>ПРОЧИЕ БЕЗВОЗМЕЗДНЫЕ ПОСТУПЛЕНИЯ</t>
  </si>
  <si>
    <t>1 03 00000 00 0000 000</t>
  </si>
  <si>
    <t>1 03 02000 01 0000 110</t>
  </si>
  <si>
    <t>2 07 00000 00 0000 000</t>
  </si>
  <si>
    <t>Единый сельскохозяйственный налог</t>
  </si>
  <si>
    <t>Сумма</t>
  </si>
  <si>
    <t>Код бюджетной классификации Российской Федерации</t>
  </si>
  <si>
    <t>Наименование доходов</t>
  </si>
  <si>
    <t>Налоговые и неналоговые доходы</t>
  </si>
  <si>
    <t>Налоги на прибыль, доходы</t>
  </si>
  <si>
    <t>Акцизы по подакцизным товарам (продукции), производимым на территории Российской Федерации</t>
  </si>
  <si>
    <t>Налоги на товары (работы, услуги), реализуемые на территории Российской Федерации</t>
  </si>
  <si>
    <t>Налоги на совокупный доход</t>
  </si>
  <si>
    <t>1 05 03000 01 0000 110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</si>
  <si>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</si>
  <si>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</si>
  <si>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</si>
  <si>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продажи материальных и нематериальных активов</t>
  </si>
  <si>
    <t>Безвозмездные поступления</t>
  </si>
  <si>
    <t>2 02 10000 00 0000 150</t>
  </si>
  <si>
    <t>Дотации бюджетам бюджетной системы Российской Федерации</t>
  </si>
  <si>
    <t>2 02 20000 00 0000 150</t>
  </si>
  <si>
    <t>2 02 30000 00 0000 150</t>
  </si>
  <si>
    <t>Тыс.рублей</t>
  </si>
  <si>
    <t xml:space="preserve"> 1 06 00000 00 0000 000</t>
  </si>
  <si>
    <t>Налоги на имущество</t>
  </si>
  <si>
    <t>1 06 01000 00 0000 110</t>
  </si>
  <si>
    <t>Налог на имущество физических лиц</t>
  </si>
  <si>
    <t>1 06 06000 00 0000 110</t>
  </si>
  <si>
    <t>Земельный налог</t>
  </si>
  <si>
    <t xml:space="preserve"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</si>
  <si>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>2 02 15001 13 0000 150</t>
  </si>
  <si>
    <t>Дотации бюджетам городских поселений на выравнивание бюджетной обеспеченности</t>
  </si>
  <si>
    <t>2 02 40000 00 0000 150</t>
  </si>
  <si>
    <t>Безвозмездные поступления от других бюджетов бюджетной системы Российской Федерации</t>
  </si>
  <si>
    <t>Субсидии бюджетам бюджетной системы Российской Федерации (межбюджетные субсидии)</t>
  </si>
  <si>
    <t>Субвенции бюджетам бюджетной системы Российской Федерации</t>
  </si>
  <si>
    <t>Приложение 1</t>
  </si>
  <si>
    <t>Дотации бюджетам городских поселений на поддержку мер по обеспечению сбалансированности бюджета</t>
  </si>
  <si>
    <t>2 02 15002 13 0000 150</t>
  </si>
  <si>
    <t>2 02 30024 13 0000 150</t>
  </si>
  <si>
    <t>Субвенции бюджетам городских поселений на выполнение передаваемых полномочий субъектов Российской Федерации</t>
  </si>
  <si>
    <t>2 02 49999 13 0000 150</t>
  </si>
  <si>
    <t>Прочие межбюджетные трансферты, передаваемые бюджетам поселений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</si>
  <si>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</si>
  <si>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 xml:space="preserve"> 1 14 13090 13 0000 410</t>
  </si>
  <si>
    <t>1 11 05013 13 0000 120</t>
  </si>
  <si>
    <t>1 11 05075 13 0000 120</t>
  </si>
  <si>
    <t>1 11 09045 13 0000 120</t>
  </si>
  <si>
    <t>к решению Совета депутатов Катав-Ивановского городского поселения "О бюджете Катав-Ивановского городского поселения на 2021 год и на плановый период 2022 и 2023 годов"</t>
  </si>
  <si>
    <t>Доходы бюджета городского поселения на 2021 год</t>
  </si>
  <si>
    <t>2 02 20041 13 0000 150</t>
  </si>
  <si>
    <t>Субсидии бюджетам городских поселений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</si>
  <si>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к Решению Совета депутатов Катав-Ивановского городского поселения «О   внесении изменений в решение Совета депутатов  Катав-Ивановского городского поселения на 2021 год и на плановый период 2022 и 2023 годов» №19 от 24.12.2020 г</t>
  </si>
  <si>
    <t>Доходы от платных услуг и компенсации затрат государства</t>
  </si>
  <si>
    <t>1 13 00000 00 0000 000</t>
  </si>
  <si>
    <t>Прочие доходы от компенсации затрат городских поселений</t>
  </si>
  <si>
    <t>Доходы от реализации иного имущества, находящегося в собственности городских поселений (за исключением 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</si>
  <si>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1 14 02053 13 0000 000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</si>
  <si>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</si>
  <si>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 xml:space="preserve"> 1 14 06013 13 0000 430</t>
  </si>
  <si>
    <t>1 13 02995 13 0000 130</t>
  </si>
  <si>
    <t>"Приложение 2</t>
  </si>
  <si>
    <t>от " 27" октября  2021 г.  №  78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</si>
</sst>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"/>
    <numFmt numFmtId="165" formatCode="000000"/>
  </numFmts>
  <fonts count="14" x14ac:knownFonts="1">
    <font>
      <sz val="10"/>
      <name val="Arial Cyr"/>
      <charset val="204"/>
    </font>
    <font>
      <sz val="8"/>
      <name val="Arial Cyr"/>
      <charset val="204"/>
    </font>
    <font>
      <sz val="12.5"/>
      <name val="Arial Cyr"/>
      <charset val="204"/>
    </font>
    <font>
      <sz val="12.5"/>
      <name val="Times New Roman"/>
      <family val="1"/>
      <charset val="204"/>
    </font>
    <font>
      <b/>
      <sz val="12.5"/>
      <name val="Arial Cyr"/>
      <charset val="204"/>
    </font>
    <font>
      <b/>
      <sz val="12.5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2.5"/>
      <name val="Times New Roman Cyr"/>
      <family val="1"/>
      <charset val="204"/>
    </font>
    <font>
      <sz val="12.5"/>
      <name val="Times New Roman Cyr"/>
      <family val="1"/>
      <charset val="204"/>
    </font>
    <font>
      <b/>
      <sz val="12.5"/>
      <name val="Times New Roman Cyr"/>
      <charset val="204"/>
    </font>
    <font>
      <sz val="12.5"/>
      <name val="Times New Roman Cyr"/>
      <charset val="204"/>
    </font>
    <font>
      <sz val="11"/>
      <name val="Arial Cyr"/>
      <charset val="204"/>
    </font>
    <font>
      <sz val="11"/>
      <name val="Times New Roman"/>
      <family val="1"/>
      <charset val="204"/>
    </font>
    <font>
      <b/>
      <sz val="10"/>
      <name val="Arial Cyr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 wrapText="1"/>
    </xf>
    <xf numFmtId="0" fontId="2" fillId="0" borderId="0" xfId="0" applyFont="1" applyBorder="1" applyAlignment="1">
      <alignment horizontal="left" wrapText="1"/>
    </xf>
    <xf numFmtId="0" fontId="2" fillId="0" borderId="0" xfId="0" applyFont="1" applyBorder="1" applyAlignment="1">
      <alignment horizontal="righ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vertical="center"/>
    </xf>
    <xf numFmtId="0" fontId="4" fillId="3" borderId="0" xfId="0" applyFont="1" applyFill="1"/>
    <xf numFmtId="0" fontId="4" fillId="0" borderId="0" xfId="0" applyFont="1"/>
    <xf numFmtId="165" fontId="2" fillId="0" borderId="0" xfId="0" applyNumberFormat="1" applyFont="1"/>
    <xf numFmtId="165" fontId="4" fillId="0" borderId="0" xfId="0" applyNumberFormat="1" applyFont="1"/>
    <xf numFmtId="0" fontId="3" fillId="0" borderId="0" xfId="0" applyFont="1" applyAlignment="1">
      <alignment horizontal="left"/>
    </xf>
    <xf numFmtId="0" fontId="8" fillId="0" borderId="1" xfId="0" applyFont="1" applyFill="1" applyBorder="1" applyAlignment="1">
      <alignment horizontal="center" vertical="center" wrapText="1"/>
    </xf>
    <xf numFmtId="3" fontId="8" fillId="0" borderId="1" xfId="0" applyNumberFormat="1" applyFont="1" applyFill="1" applyBorder="1" applyAlignment="1">
      <alignment horizontal="center" vertical="center" wrapText="1"/>
    </xf>
    <xf numFmtId="3" fontId="7" fillId="3" borderId="1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vertical="center"/>
    </xf>
    <xf numFmtId="3" fontId="7" fillId="0" borderId="1" xfId="0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vertical="center"/>
    </xf>
    <xf numFmtId="164" fontId="8" fillId="0" borderId="1" xfId="0" applyNumberFormat="1" applyFont="1" applyFill="1" applyBorder="1" applyAlignment="1">
      <alignment vertical="center"/>
    </xf>
    <xf numFmtId="3" fontId="9" fillId="0" borderId="1" xfId="0" applyNumberFormat="1" applyFont="1" applyFill="1" applyBorder="1" applyAlignment="1">
      <alignment horizontal="center" vertical="center" wrapText="1"/>
    </xf>
    <xf numFmtId="3" fontId="8" fillId="2" borderId="1" xfId="0" applyNumberFormat="1" applyFont="1" applyFill="1" applyBorder="1" applyAlignment="1">
      <alignment horizontal="center" vertical="center" wrapText="1"/>
    </xf>
    <xf numFmtId="164" fontId="9" fillId="0" borderId="1" xfId="0" applyNumberFormat="1" applyFont="1" applyFill="1" applyBorder="1" applyAlignment="1">
      <alignment vertical="center"/>
    </xf>
    <xf numFmtId="164" fontId="10" fillId="0" borderId="1" xfId="0" applyNumberFormat="1" applyFont="1" applyFill="1" applyBorder="1" applyAlignment="1">
      <alignment vertical="center"/>
    </xf>
    <xf numFmtId="3" fontId="9" fillId="2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vertical="center"/>
    </xf>
    <xf numFmtId="0" fontId="4" fillId="3" borderId="1" xfId="0" applyFont="1" applyFill="1" applyBorder="1"/>
    <xf numFmtId="164" fontId="5" fillId="3" borderId="1" xfId="0" applyNumberFormat="1" applyFont="1" applyFill="1" applyBorder="1"/>
    <xf numFmtId="0" fontId="3" fillId="0" borderId="0" xfId="0" applyFont="1" applyAlignment="1">
      <alignment horizontal="right"/>
    </xf>
    <xf numFmtId="3" fontId="10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/>
    <xf numFmtId="0" fontId="11" fillId="0" borderId="0" xfId="0" applyFont="1" applyAlignment="1">
      <alignment horizontal="right" wrapText="1"/>
    </xf>
    <xf numFmtId="0" fontId="12" fillId="0" borderId="0" xfId="0" applyFont="1" applyAlignment="1"/>
    <xf numFmtId="0" fontId="12" fillId="0" borderId="0" xfId="0" applyFont="1" applyBorder="1" applyAlignment="1">
      <alignment horizontal="left" wrapText="1"/>
    </xf>
    <xf numFmtId="0" fontId="12" fillId="0" borderId="0" xfId="0" applyFont="1" applyAlignment="1">
      <alignment horizontal="justify" vertical="top" wrapText="1"/>
    </xf>
    <xf numFmtId="0" fontId="12" fillId="0" borderId="0" xfId="0" applyFont="1" applyBorder="1" applyAlignment="1">
      <alignment horizontal="left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7" fillId="0" borderId="2" xfId="0" applyFont="1" applyFill="1" applyBorder="1" applyAlignment="1">
      <alignment horizontal="left" vertical="center" wrapText="1"/>
    </xf>
    <xf numFmtId="0" fontId="7" fillId="0" borderId="3" xfId="0" applyFont="1" applyFill="1" applyBorder="1" applyAlignment="1">
      <alignment horizontal="left" vertical="center" wrapText="1"/>
    </xf>
    <xf numFmtId="0" fontId="11" fillId="0" borderId="0" xfId="0" applyFont="1" applyAlignment="1">
      <alignment horizontal="left" wrapText="1"/>
    </xf>
    <xf numFmtId="0" fontId="8" fillId="0" borderId="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2" fillId="0" borderId="0" xfId="0" applyFont="1" applyAlignment="1">
      <alignment wrapText="1"/>
    </xf>
    <xf numFmtId="3" fontId="7" fillId="0" borderId="2" xfId="0" applyNumberFormat="1" applyFont="1" applyFill="1" applyBorder="1" applyAlignment="1">
      <alignment horizontal="left" vertical="center" wrapText="1"/>
    </xf>
    <xf numFmtId="3" fontId="7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center" wrapText="1"/>
    </xf>
    <xf numFmtId="3" fontId="8" fillId="0" borderId="3" xfId="0" applyNumberFormat="1" applyFont="1" applyFill="1" applyBorder="1" applyAlignment="1">
      <alignment horizontal="left" vertical="center" wrapText="1"/>
    </xf>
    <xf numFmtId="3" fontId="8" fillId="0" borderId="2" xfId="0" applyNumberFormat="1" applyFont="1" applyFill="1" applyBorder="1" applyAlignment="1">
      <alignment horizontal="left" vertical="top" wrapText="1"/>
    </xf>
    <xf numFmtId="3" fontId="8" fillId="0" borderId="3" xfId="0" applyNumberFormat="1" applyFont="1" applyFill="1" applyBorder="1" applyAlignment="1">
      <alignment horizontal="left" vertical="top" wrapText="1"/>
    </xf>
    <xf numFmtId="3" fontId="7" fillId="0" borderId="2" xfId="0" applyNumberFormat="1" applyFont="1" applyFill="1" applyBorder="1" applyAlignment="1">
      <alignment horizontal="left" wrapText="1"/>
    </xf>
    <xf numFmtId="0" fontId="13" fillId="0" borderId="3" xfId="0" applyFont="1" applyBorder="1" applyAlignment="1">
      <alignment horizontal="left" wrapText="1"/>
    </xf>
    <xf numFmtId="3" fontId="8" fillId="0" borderId="2" xfId="0" applyNumberFormat="1" applyFont="1" applyFill="1" applyBorder="1" applyAlignment="1">
      <alignment horizontal="left" wrapText="1"/>
    </xf>
    <xf numFmtId="0" fontId="0" fillId="0" borderId="3" xfId="0" applyFont="1" applyBorder="1" applyAlignment="1">
      <alignment horizontal="left" wrapText="1"/>
    </xf>
    <xf numFmtId="0" fontId="0" fillId="0" borderId="3" xfId="0" applyFont="1" applyBorder="1" applyAlignment="1">
      <alignment horizontal="left" vertical="center" wrapText="1"/>
    </xf>
    <xf numFmtId="3" fontId="9" fillId="0" borderId="2" xfId="0" applyNumberFormat="1" applyFont="1" applyFill="1" applyBorder="1" applyAlignment="1">
      <alignment horizontal="left" vertical="center" wrapText="1"/>
    </xf>
    <xf numFmtId="3" fontId="9" fillId="0" borderId="3" xfId="0" applyNumberFormat="1" applyFont="1" applyFill="1" applyBorder="1" applyAlignment="1">
      <alignment horizontal="left" vertical="center" wrapText="1"/>
    </xf>
    <xf numFmtId="165" fontId="9" fillId="0" borderId="2" xfId="0" applyNumberFormat="1" applyFont="1" applyFill="1" applyBorder="1" applyAlignment="1">
      <alignment horizontal="left" vertical="center" wrapText="1"/>
    </xf>
    <xf numFmtId="165" fontId="9" fillId="0" borderId="3" xfId="0" applyNumberFormat="1" applyFont="1" applyFill="1" applyBorder="1" applyAlignment="1">
      <alignment horizontal="left" vertical="center" wrapText="1"/>
    </xf>
    <xf numFmtId="165" fontId="10" fillId="0" borderId="2" xfId="0" applyNumberFormat="1" applyFont="1" applyFill="1" applyBorder="1" applyAlignment="1">
      <alignment horizontal="left" vertical="center" wrapText="1"/>
    </xf>
    <xf numFmtId="165" fontId="10" fillId="0" borderId="3" xfId="0" applyNumberFormat="1" applyFont="1" applyFill="1" applyBorder="1" applyAlignment="1">
      <alignment horizontal="left" vertical="center" wrapText="1"/>
    </xf>
    <xf numFmtId="3" fontId="7" fillId="3" borderId="2" xfId="0" applyNumberFormat="1" applyFont="1" applyFill="1" applyBorder="1" applyAlignment="1">
      <alignment horizontal="left" vertical="center" wrapText="1"/>
    </xf>
    <xf numFmtId="3" fontId="7" fillId="3" borderId="3" xfId="0" applyNumberFormat="1" applyFont="1" applyFill="1" applyBorder="1" applyAlignment="1">
      <alignment horizontal="left" vertical="center" wrapText="1"/>
    </xf>
    <xf numFmtId="3" fontId="10" fillId="0" borderId="2" xfId="0" applyNumberFormat="1" applyFont="1" applyFill="1" applyBorder="1" applyAlignment="1">
      <alignment horizontal="left" vertical="center" wrapText="1"/>
    </xf>
    <xf numFmtId="3" fontId="10" fillId="0" borderId="3" xfId="0" applyNumberFormat="1" applyFont="1" applyFill="1" applyBorder="1" applyAlignment="1">
      <alignment horizontal="left" vertical="center" wrapText="1"/>
    </xf>
    <xf numFmtId="3" fontId="8" fillId="2" borderId="2" xfId="0" applyNumberFormat="1" applyFont="1" applyFill="1" applyBorder="1" applyAlignment="1">
      <alignment vertical="center" wrapText="1"/>
    </xf>
    <xf numFmtId="3" fontId="8" fillId="2" borderId="3" xfId="0" applyNumberFormat="1" applyFont="1" applyFill="1" applyBorder="1" applyAlignment="1">
      <alignment vertical="center" wrapText="1"/>
    </xf>
    <xf numFmtId="0" fontId="4" fillId="3" borderId="2" xfId="0" applyFont="1" applyFill="1" applyBorder="1" applyAlignment="1">
      <alignment horizontal="center" wrapText="1"/>
    </xf>
    <xf numFmtId="0" fontId="4" fillId="3" borderId="3" xfId="0" applyFont="1" applyFill="1" applyBorder="1" applyAlignment="1">
      <alignment horizontal="center" wrapText="1"/>
    </xf>
    <xf numFmtId="165" fontId="9" fillId="2" borderId="2" xfId="0" applyNumberFormat="1" applyFont="1" applyFill="1" applyBorder="1" applyAlignment="1">
      <alignment horizontal="left" vertical="center" wrapText="1"/>
    </xf>
    <xf numFmtId="165" fontId="9" fillId="2" borderId="3" xfId="0" applyNumberFormat="1" applyFont="1" applyFill="1" applyBorder="1" applyAlignment="1">
      <alignment horizontal="left" vertical="center" wrapText="1"/>
    </xf>
    <xf numFmtId="165" fontId="8" fillId="0" borderId="2" xfId="0" applyNumberFormat="1" applyFont="1" applyFill="1" applyBorder="1" applyAlignment="1">
      <alignment horizontal="left" vertical="center" wrapText="1"/>
    </xf>
    <xf numFmtId="165" fontId="8" fillId="0" borderId="3" xfId="0" applyNumberFormat="1" applyFont="1" applyFill="1" applyBorder="1" applyAlignment="1">
      <alignment horizontal="left" vertical="center" wrapText="1"/>
    </xf>
    <xf numFmtId="165" fontId="8" fillId="2" borderId="2" xfId="0" applyNumberFormat="1" applyFont="1" applyFill="1" applyBorder="1" applyAlignment="1">
      <alignment horizontal="left" vertical="center" wrapText="1"/>
    </xf>
    <xf numFmtId="165" fontId="8" fillId="2" borderId="3" xfId="0" applyNumberFormat="1" applyFont="1" applyFill="1" applyBorder="1" applyAlignment="1">
      <alignment horizontal="left" vertical="center" wrapText="1"/>
    </xf>
    <xf numFmtId="165" fontId="7" fillId="0" borderId="2" xfId="0" applyNumberFormat="1" applyFont="1" applyFill="1" applyBorder="1" applyAlignment="1">
      <alignment horizontal="left" vertical="center" wrapText="1"/>
    </xf>
    <xf numFmtId="165" fontId="7" fillId="0" borderId="3" xfId="0" applyNumberFormat="1" applyFont="1" applyFill="1" applyBorder="1" applyAlignment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26207A"/>
      <color rgb="FF241E74"/>
      <color rgb="FF30289C"/>
      <color rgb="FF1C175B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6"/>
  <sheetViews>
    <sheetView tabSelected="1" view="pageBreakPreview" zoomScaleNormal="100" zoomScaleSheetLayoutView="100" workbookViewId="0">
      <selection activeCell="C3" sqref="C3:E3"/>
    </sheetView>
  </sheetViews>
  <sheetFormatPr defaultColWidth="9.140625" defaultRowHeight="16.5" x14ac:dyDescent="0.25"/>
  <cols>
    <col min="1" max="1" width="27.85546875" style="1" customWidth="1"/>
    <col min="2" max="2" width="62.140625" style="5" customWidth="1"/>
    <col min="3" max="3" width="25.140625" style="5" customWidth="1"/>
    <col min="4" max="4" width="17.85546875" style="1" customWidth="1"/>
    <col min="5" max="5" width="0.28515625" style="1" customWidth="1"/>
    <col min="6" max="16384" width="9.140625" style="1"/>
  </cols>
  <sheetData>
    <row r="1" spans="1:5" ht="17.25" customHeight="1" x14ac:dyDescent="0.25">
      <c r="B1" s="2"/>
      <c r="C1" s="30"/>
      <c r="D1" s="31" t="s">
        <v>48</v>
      </c>
      <c r="E1" s="31"/>
    </row>
    <row r="2" spans="1:5" ht="96.75" customHeight="1" x14ac:dyDescent="0.25">
      <c r="B2" s="3"/>
      <c r="C2" s="33" t="s">
        <v>64</v>
      </c>
      <c r="D2" s="33"/>
      <c r="E2" s="33"/>
    </row>
    <row r="3" spans="1:5" ht="16.5" customHeight="1" x14ac:dyDescent="0.25">
      <c r="B3" s="4"/>
      <c r="C3" s="34" t="s">
        <v>74</v>
      </c>
      <c r="D3" s="34"/>
      <c r="E3" s="34"/>
    </row>
    <row r="4" spans="1:5" ht="21" customHeight="1" x14ac:dyDescent="0.25">
      <c r="B4" s="4"/>
      <c r="C4" s="32"/>
      <c r="D4" s="32" t="s">
        <v>73</v>
      </c>
      <c r="E4" s="32"/>
    </row>
    <row r="5" spans="1:5" ht="21" customHeight="1" x14ac:dyDescent="0.25">
      <c r="B5" s="4"/>
      <c r="C5" s="34" t="s">
        <v>60</v>
      </c>
      <c r="D5" s="41"/>
      <c r="E5" s="32"/>
    </row>
    <row r="6" spans="1:5" ht="21" customHeight="1" x14ac:dyDescent="0.25">
      <c r="B6" s="4"/>
      <c r="C6" s="41"/>
      <c r="D6" s="41"/>
      <c r="E6" s="32"/>
    </row>
    <row r="7" spans="1:5" ht="36.75" customHeight="1" x14ac:dyDescent="0.25">
      <c r="B7" s="4"/>
      <c r="C7" s="41"/>
      <c r="D7" s="41"/>
      <c r="E7" s="32"/>
    </row>
    <row r="8" spans="1:5" ht="15.75" customHeight="1" x14ac:dyDescent="0.25">
      <c r="A8" s="44" t="s">
        <v>61</v>
      </c>
      <c r="B8" s="44"/>
      <c r="C8" s="44"/>
      <c r="D8" s="45"/>
    </row>
    <row r="9" spans="1:5" ht="14.25" customHeight="1" x14ac:dyDescent="0.25">
      <c r="A9" s="44"/>
      <c r="B9" s="44"/>
      <c r="C9" s="44"/>
      <c r="D9" s="45"/>
    </row>
    <row r="10" spans="1:5" ht="14.25" customHeight="1" x14ac:dyDescent="0.25">
      <c r="A10" s="11"/>
      <c r="D10" s="27" t="s">
        <v>34</v>
      </c>
    </row>
    <row r="11" spans="1:5" s="6" customFormat="1" ht="45.75" customHeight="1" x14ac:dyDescent="0.2">
      <c r="A11" s="12" t="s">
        <v>17</v>
      </c>
      <c r="B11" s="35" t="s">
        <v>18</v>
      </c>
      <c r="C11" s="36"/>
      <c r="D11" s="13" t="s">
        <v>16</v>
      </c>
    </row>
    <row r="12" spans="1:5" s="7" customFormat="1" ht="25.5" customHeight="1" x14ac:dyDescent="0.25">
      <c r="A12" s="14" t="s">
        <v>1</v>
      </c>
      <c r="B12" s="37" t="s">
        <v>19</v>
      </c>
      <c r="C12" s="38"/>
      <c r="D12" s="15">
        <f>SUM(D13,D17,D19,D22,D28,D15,D26)</f>
        <v>41841.9</v>
      </c>
    </row>
    <row r="13" spans="1:5" s="8" customFormat="1" ht="24" customHeight="1" x14ac:dyDescent="0.25">
      <c r="A13" s="16" t="s">
        <v>2</v>
      </c>
      <c r="B13" s="39" t="s">
        <v>20</v>
      </c>
      <c r="C13" s="40"/>
      <c r="D13" s="17">
        <f>SUM(D14)</f>
        <v>19172.7</v>
      </c>
    </row>
    <row r="14" spans="1:5" ht="28.5" customHeight="1" x14ac:dyDescent="0.25">
      <c r="A14" s="13" t="s">
        <v>9</v>
      </c>
      <c r="B14" s="42" t="s">
        <v>0</v>
      </c>
      <c r="C14" s="43"/>
      <c r="D14" s="18">
        <v>19172.7</v>
      </c>
    </row>
    <row r="15" spans="1:5" s="8" customFormat="1" ht="31.5" customHeight="1" x14ac:dyDescent="0.25">
      <c r="A15" s="16" t="s">
        <v>12</v>
      </c>
      <c r="B15" s="39" t="s">
        <v>22</v>
      </c>
      <c r="C15" s="40"/>
      <c r="D15" s="17">
        <f>SUM(D16)</f>
        <v>6552.9</v>
      </c>
    </row>
    <row r="16" spans="1:5" ht="32.25" customHeight="1" x14ac:dyDescent="0.25">
      <c r="A16" s="13" t="s">
        <v>13</v>
      </c>
      <c r="B16" s="42" t="s">
        <v>21</v>
      </c>
      <c r="C16" s="43"/>
      <c r="D16" s="18">
        <v>6552.9</v>
      </c>
    </row>
    <row r="17" spans="1:4" s="8" customFormat="1" ht="20.25" customHeight="1" x14ac:dyDescent="0.25">
      <c r="A17" s="16" t="s">
        <v>3</v>
      </c>
      <c r="B17" s="39" t="s">
        <v>23</v>
      </c>
      <c r="C17" s="40"/>
      <c r="D17" s="17">
        <f>SUM(D18:D18)</f>
        <v>20.2</v>
      </c>
    </row>
    <row r="18" spans="1:4" ht="22.5" customHeight="1" x14ac:dyDescent="0.25">
      <c r="A18" s="13" t="s">
        <v>24</v>
      </c>
      <c r="B18" s="42" t="s">
        <v>15</v>
      </c>
      <c r="C18" s="43"/>
      <c r="D18" s="18">
        <v>20.2</v>
      </c>
    </row>
    <row r="19" spans="1:4" s="8" customFormat="1" ht="20.25" customHeight="1" x14ac:dyDescent="0.25">
      <c r="A19" s="16" t="s">
        <v>35</v>
      </c>
      <c r="B19" s="39" t="s">
        <v>36</v>
      </c>
      <c r="C19" s="40"/>
      <c r="D19" s="17">
        <f>SUM(D20:D21)</f>
        <v>10595.2</v>
      </c>
    </row>
    <row r="20" spans="1:4" ht="22.5" customHeight="1" x14ac:dyDescent="0.25">
      <c r="A20" s="13" t="s">
        <v>37</v>
      </c>
      <c r="B20" s="42" t="s">
        <v>38</v>
      </c>
      <c r="C20" s="43"/>
      <c r="D20" s="18">
        <v>4125.2</v>
      </c>
    </row>
    <row r="21" spans="1:4" ht="22.5" customHeight="1" x14ac:dyDescent="0.25">
      <c r="A21" s="13" t="s">
        <v>39</v>
      </c>
      <c r="B21" s="42" t="s">
        <v>40</v>
      </c>
      <c r="C21" s="43"/>
      <c r="D21" s="18">
        <v>6470</v>
      </c>
    </row>
    <row r="22" spans="1:4" s="8" customFormat="1" ht="32.25" customHeight="1" x14ac:dyDescent="0.25">
      <c r="A22" s="16" t="s">
        <v>4</v>
      </c>
      <c r="B22" s="39" t="s">
        <v>25</v>
      </c>
      <c r="C22" s="40"/>
      <c r="D22" s="17">
        <f>SUM(D23:D25)</f>
        <v>3468.9</v>
      </c>
    </row>
    <row r="23" spans="1:4" ht="48.6" customHeight="1" x14ac:dyDescent="0.25">
      <c r="A23" s="13" t="s">
        <v>57</v>
      </c>
      <c r="B23" s="50" t="s">
        <v>26</v>
      </c>
      <c r="C23" s="51"/>
      <c r="D23" s="18">
        <v>1700</v>
      </c>
    </row>
    <row r="24" spans="1:4" ht="34.15" customHeight="1" x14ac:dyDescent="0.25">
      <c r="A24" s="13" t="s">
        <v>58</v>
      </c>
      <c r="B24" s="48" t="s">
        <v>27</v>
      </c>
      <c r="C24" s="49"/>
      <c r="D24" s="18">
        <v>1723</v>
      </c>
    </row>
    <row r="25" spans="1:4" ht="64.900000000000006" customHeight="1" x14ac:dyDescent="0.25">
      <c r="A25" s="13" t="s">
        <v>59</v>
      </c>
      <c r="B25" s="50" t="s">
        <v>41</v>
      </c>
      <c r="C25" s="51"/>
      <c r="D25" s="18">
        <v>45.9</v>
      </c>
    </row>
    <row r="26" spans="1:4" ht="22.5" customHeight="1" x14ac:dyDescent="0.25">
      <c r="A26" s="16" t="s">
        <v>66</v>
      </c>
      <c r="B26" s="52" t="s">
        <v>65</v>
      </c>
      <c r="C26" s="53"/>
      <c r="D26" s="17">
        <f>SUM(D27:D27)</f>
        <v>527</v>
      </c>
    </row>
    <row r="27" spans="1:4" ht="22.5" customHeight="1" x14ac:dyDescent="0.25">
      <c r="A27" s="13" t="s">
        <v>72</v>
      </c>
      <c r="B27" s="54" t="s">
        <v>67</v>
      </c>
      <c r="C27" s="55"/>
      <c r="D27" s="18">
        <v>527</v>
      </c>
    </row>
    <row r="28" spans="1:4" s="8" customFormat="1" ht="21.75" customHeight="1" x14ac:dyDescent="0.25">
      <c r="A28" s="16" t="s">
        <v>5</v>
      </c>
      <c r="B28" s="46" t="s">
        <v>28</v>
      </c>
      <c r="C28" s="47"/>
      <c r="D28" s="17">
        <f>SUM(D29:D31)</f>
        <v>1505</v>
      </c>
    </row>
    <row r="29" spans="1:4" s="8" customFormat="1" ht="65.45" customHeight="1" x14ac:dyDescent="0.25">
      <c r="A29" s="13" t="s">
        <v>69</v>
      </c>
      <c r="B29" s="48" t="s">
        <v>68</v>
      </c>
      <c r="C29" s="56"/>
      <c r="D29" s="22">
        <v>410</v>
      </c>
    </row>
    <row r="30" spans="1:4" s="8" customFormat="1" ht="36" customHeight="1" x14ac:dyDescent="0.25">
      <c r="A30" s="13" t="s">
        <v>71</v>
      </c>
      <c r="B30" s="48" t="s">
        <v>70</v>
      </c>
      <c r="C30" s="56"/>
      <c r="D30" s="22">
        <v>92</v>
      </c>
    </row>
    <row r="31" spans="1:4" ht="33.6" customHeight="1" x14ac:dyDescent="0.25">
      <c r="A31" s="13" t="s">
        <v>56</v>
      </c>
      <c r="B31" s="48" t="s">
        <v>55</v>
      </c>
      <c r="C31" s="49"/>
      <c r="D31" s="18">
        <v>1003</v>
      </c>
    </row>
    <row r="32" spans="1:4" s="7" customFormat="1" ht="25.5" customHeight="1" x14ac:dyDescent="0.25">
      <c r="A32" s="14" t="s">
        <v>6</v>
      </c>
      <c r="B32" s="63" t="s">
        <v>29</v>
      </c>
      <c r="C32" s="64"/>
      <c r="D32" s="24">
        <f>SUM(D34,D38,D40,D43,D45)</f>
        <v>48455.200000000004</v>
      </c>
    </row>
    <row r="33" spans="1:4" s="8" customFormat="1" ht="33.75" customHeight="1" x14ac:dyDescent="0.25">
      <c r="A33" s="19" t="s">
        <v>10</v>
      </c>
      <c r="B33" s="57" t="s">
        <v>45</v>
      </c>
      <c r="C33" s="58"/>
      <c r="D33" s="17">
        <f>SUM(D34,D38,D40,D43)</f>
        <v>48455.200000000004</v>
      </c>
    </row>
    <row r="34" spans="1:4" s="8" customFormat="1" ht="24" customHeight="1" x14ac:dyDescent="0.25">
      <c r="A34" s="19" t="s">
        <v>30</v>
      </c>
      <c r="B34" s="57" t="s">
        <v>31</v>
      </c>
      <c r="C34" s="58"/>
      <c r="D34" s="17">
        <f>SUM(D35:D36)</f>
        <v>11488.6</v>
      </c>
    </row>
    <row r="35" spans="1:4" s="8" customFormat="1" ht="27" customHeight="1" x14ac:dyDescent="0.25">
      <c r="A35" s="20" t="s">
        <v>42</v>
      </c>
      <c r="B35" s="67" t="s">
        <v>43</v>
      </c>
      <c r="C35" s="68"/>
      <c r="D35" s="18">
        <v>11488.6</v>
      </c>
    </row>
    <row r="36" spans="1:4" s="8" customFormat="1" ht="34.5" hidden="1" customHeight="1" x14ac:dyDescent="0.25">
      <c r="A36" s="20" t="s">
        <v>50</v>
      </c>
      <c r="B36" s="65" t="s">
        <v>49</v>
      </c>
      <c r="C36" s="66"/>
      <c r="D36" s="22">
        <v>0</v>
      </c>
    </row>
    <row r="37" spans="1:4" s="8" customFormat="1" ht="33.6" customHeight="1" x14ac:dyDescent="0.25">
      <c r="A37" s="19" t="s">
        <v>32</v>
      </c>
      <c r="B37" s="59" t="s">
        <v>46</v>
      </c>
      <c r="C37" s="60"/>
      <c r="D37" s="17">
        <f>SUM(D38:D38)</f>
        <v>33855.800000000003</v>
      </c>
    </row>
    <row r="38" spans="1:4" ht="52.15" customHeight="1" x14ac:dyDescent="0.25">
      <c r="A38" s="28" t="s">
        <v>62</v>
      </c>
      <c r="B38" s="61" t="s">
        <v>63</v>
      </c>
      <c r="C38" s="62"/>
      <c r="D38" s="18">
        <v>33855.800000000003</v>
      </c>
    </row>
    <row r="39" spans="1:4" s="9" customFormat="1" ht="24.75" customHeight="1" x14ac:dyDescent="0.25">
      <c r="A39" s="19" t="s">
        <v>33</v>
      </c>
      <c r="B39" s="57" t="s">
        <v>47</v>
      </c>
      <c r="C39" s="58"/>
      <c r="D39" s="21">
        <f>SUM(D40:D40)</f>
        <v>3</v>
      </c>
    </row>
    <row r="40" spans="1:4" s="9" customFormat="1" ht="34.15" customHeight="1" x14ac:dyDescent="0.25">
      <c r="A40" s="28" t="s">
        <v>51</v>
      </c>
      <c r="B40" s="65" t="s">
        <v>52</v>
      </c>
      <c r="C40" s="66"/>
      <c r="D40" s="22">
        <v>3</v>
      </c>
    </row>
    <row r="41" spans="1:4" s="10" customFormat="1" ht="0.75" customHeight="1" x14ac:dyDescent="0.25">
      <c r="A41" s="20"/>
      <c r="B41" s="73"/>
      <c r="C41" s="74"/>
      <c r="D41" s="22"/>
    </row>
    <row r="42" spans="1:4" s="10" customFormat="1" ht="21.75" customHeight="1" x14ac:dyDescent="0.25">
      <c r="A42" s="16" t="s">
        <v>44</v>
      </c>
      <c r="B42" s="77" t="s">
        <v>7</v>
      </c>
      <c r="C42" s="78"/>
      <c r="D42" s="21">
        <f>SUM(D43:D43)</f>
        <v>3107.8</v>
      </c>
    </row>
    <row r="43" spans="1:4" ht="24.6" customHeight="1" x14ac:dyDescent="0.25">
      <c r="A43" s="13" t="s">
        <v>53</v>
      </c>
      <c r="B43" s="73" t="s">
        <v>54</v>
      </c>
      <c r="C43" s="74"/>
      <c r="D43" s="29">
        <v>3107.8</v>
      </c>
    </row>
    <row r="44" spans="1:4" ht="0.75" hidden="1" customHeight="1" x14ac:dyDescent="0.25">
      <c r="A44" s="20"/>
      <c r="B44" s="75"/>
      <c r="C44" s="76"/>
      <c r="D44" s="18"/>
    </row>
    <row r="45" spans="1:4" ht="24" hidden="1" customHeight="1" x14ac:dyDescent="0.25">
      <c r="A45" s="23" t="s">
        <v>14</v>
      </c>
      <c r="B45" s="71" t="s">
        <v>11</v>
      </c>
      <c r="C45" s="72"/>
      <c r="D45" s="21"/>
    </row>
    <row r="46" spans="1:4" s="7" customFormat="1" ht="24.75" customHeight="1" x14ac:dyDescent="0.25">
      <c r="A46" s="25"/>
      <c r="B46" s="69" t="s">
        <v>8</v>
      </c>
      <c r="C46" s="70"/>
      <c r="D46" s="26">
        <f>SUM(D12,D32)</f>
        <v>90297.1</v>
      </c>
    </row>
  </sheetData>
  <mergeCells count="40">
    <mergeCell ref="B46:C46"/>
    <mergeCell ref="B45:C45"/>
    <mergeCell ref="B43:C43"/>
    <mergeCell ref="B44:C44"/>
    <mergeCell ref="B40:C40"/>
    <mergeCell ref="B41:C41"/>
    <mergeCell ref="B42:C42"/>
    <mergeCell ref="B39:C39"/>
    <mergeCell ref="B34:C34"/>
    <mergeCell ref="B37:C37"/>
    <mergeCell ref="B38:C38"/>
    <mergeCell ref="B32:C32"/>
    <mergeCell ref="B33:C33"/>
    <mergeCell ref="B36:C36"/>
    <mergeCell ref="B35:C35"/>
    <mergeCell ref="B28:C28"/>
    <mergeCell ref="B31:C31"/>
    <mergeCell ref="B24:C24"/>
    <mergeCell ref="B25:C25"/>
    <mergeCell ref="B22:C22"/>
    <mergeCell ref="B23:C23"/>
    <mergeCell ref="B26:C26"/>
    <mergeCell ref="B27:C27"/>
    <mergeCell ref="B29:C29"/>
    <mergeCell ref="B30:C30"/>
    <mergeCell ref="B14:C14"/>
    <mergeCell ref="B15:C15"/>
    <mergeCell ref="B21:C21"/>
    <mergeCell ref="A8:D9"/>
    <mergeCell ref="B16:C16"/>
    <mergeCell ref="B19:C19"/>
    <mergeCell ref="B20:C20"/>
    <mergeCell ref="B17:C17"/>
    <mergeCell ref="B18:C18"/>
    <mergeCell ref="C2:E2"/>
    <mergeCell ref="C3:E3"/>
    <mergeCell ref="B11:C11"/>
    <mergeCell ref="B12:C12"/>
    <mergeCell ref="B13:C13"/>
    <mergeCell ref="C5:D7"/>
  </mergeCells>
  <phoneticPr fontId="1" type="noConversion"/>
  <printOptions horizontalCentered="1"/>
  <pageMargins left="0.59055118110236227" right="0.19685039370078741" top="0.47244094488188981" bottom="0.39370078740157483" header="0.27559055118110237" footer="0.15748031496062992"/>
  <pageSetup paperSize="9" scale="60" orientation="portrait" r:id="rId1"/>
  <headerFooter alignWithMargins="0">
    <oddFooter>&amp;C&amp;P</oddFooter>
  </headerFooter>
  <rowBreaks count="1" manualBreakCount="1">
    <brk id="36" max="4" man="1"/>
  </rowBreaks>
  <colBreaks count="1" manualBreakCount="1">
    <brk id="4" max="46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Главное финуправление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ОФР</dc:creator>
  <cp:lastModifiedBy>Данеева Ксения Николаевна</cp:lastModifiedBy>
  <cp:lastPrinted>2021-10-28T04:36:56Z</cp:lastPrinted>
  <dcterms:created xsi:type="dcterms:W3CDTF">1998-06-04T11:46:36Z</dcterms:created>
  <dcterms:modified xsi:type="dcterms:W3CDTF">2021-10-28T04:36:57Z</dcterms:modified>
</cp:coreProperties>
</file>